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F176" i="1"/>
  <c r="F157" i="1"/>
  <c r="G43" i="1"/>
  <c r="L24" i="1"/>
  <c r="L195" i="1"/>
  <c r="G195" i="1"/>
  <c r="J195" i="1"/>
  <c r="I195" i="1"/>
  <c r="H195" i="1"/>
  <c r="G176" i="1"/>
  <c r="J176" i="1"/>
  <c r="I176" i="1"/>
  <c r="H176" i="1"/>
  <c r="G157" i="1"/>
  <c r="H157" i="1"/>
  <c r="L157" i="1"/>
  <c r="J157" i="1"/>
  <c r="I157" i="1"/>
  <c r="L138" i="1"/>
  <c r="J138" i="1"/>
  <c r="H138" i="1"/>
  <c r="G138" i="1"/>
  <c r="I138" i="1"/>
  <c r="F138" i="1"/>
  <c r="G119" i="1"/>
  <c r="J119" i="1"/>
  <c r="L119" i="1"/>
  <c r="I119" i="1"/>
  <c r="H119" i="1"/>
  <c r="F119" i="1"/>
  <c r="L100" i="1"/>
  <c r="G100" i="1"/>
  <c r="F100" i="1"/>
  <c r="J100" i="1"/>
  <c r="I100" i="1"/>
  <c r="H100" i="1"/>
  <c r="L81" i="1"/>
  <c r="H81" i="1"/>
  <c r="J81" i="1"/>
  <c r="I81" i="1"/>
  <c r="G81" i="1"/>
  <c r="F81" i="1"/>
  <c r="G62" i="1"/>
  <c r="L62" i="1"/>
  <c r="J62" i="1"/>
  <c r="I62" i="1"/>
  <c r="H62" i="1"/>
  <c r="F62" i="1"/>
  <c r="L43" i="1"/>
  <c r="J43" i="1"/>
  <c r="I43" i="1"/>
  <c r="H43" i="1"/>
  <c r="F43" i="1"/>
  <c r="G24" i="1"/>
  <c r="F24" i="1"/>
  <c r="J24" i="1"/>
  <c r="I24" i="1"/>
  <c r="H24" i="1"/>
  <c r="L196" i="1" l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<sst xmlns="http://schemas.openxmlformats.org/spreadsheetml/2006/main" count="286" uniqueCount="88">
  <si>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</si>
  <si>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</si>
  <si>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</si>
  <si>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</si>
  <si>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</si>
  <si>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</si>
  <si>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</si>
  <si>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</si>
  <si>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</si>
  <si>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</si>
  <si>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</si>
  <si>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</si>
  <si>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</si>
  <si>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</si>
  <si>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</si>
  <si>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</si>
  <si>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</si>
  <si>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</si>
  <si>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</si>
  <si>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</si>
  <si>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</si>
  <si>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</si>
  <si>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</si>
  <si>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</si>
  <si>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</si>
  <si>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</si>
  <si>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</si>
  <si>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</si>
  <si>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</si>
  <si>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</si>
  <si>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</si>
  <si>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</si>
  <si>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</si>
  <si>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</si>
  <si>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</si>
  <si>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</si>
  <si>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</si>
  <si>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</si>
  <si>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</si>
  <si>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</si>
  <si>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Чубарина Т.Г.</t>
  </si>
  <si>
    <t>МБОУ Биликтуйская ООШ</t>
  </si>
  <si>
    <t>Йогурт фруктовый</t>
  </si>
  <si>
    <t>Чай с сахаром</t>
  </si>
  <si>
    <t>Хлеб пшеничный</t>
  </si>
  <si>
    <t>Бутерброд с сыром</t>
  </si>
  <si>
    <t>Икра кабачковая</t>
  </si>
  <si>
    <t>Котлета куринная</t>
  </si>
  <si>
    <t>Макароны отварные с сыром</t>
  </si>
  <si>
    <t>Сок фруктовый</t>
  </si>
  <si>
    <t>Суп молочный с геркулесом</t>
  </si>
  <si>
    <t>Бутерброд повидлом</t>
  </si>
  <si>
    <t>Кукуруза консервированная</t>
  </si>
  <si>
    <t>Биточки мясные</t>
  </si>
  <si>
    <t>Каша перловая со сливочным маслом</t>
  </si>
  <si>
    <t>Хлеб ржаной</t>
  </si>
  <si>
    <t>Снежок</t>
  </si>
  <si>
    <t>Сырники со сметаной</t>
  </si>
  <si>
    <t>Сыр нарезной</t>
  </si>
  <si>
    <t>Пельмени отварные со сливочным маслом</t>
  </si>
  <si>
    <t>Компот консервированный</t>
  </si>
  <si>
    <t>Суп молочный с макаронами</t>
  </si>
  <si>
    <t>Бутерброд с сыром с маслом</t>
  </si>
  <si>
    <t>Каша гречневая</t>
  </si>
  <si>
    <t>Биойогурт</t>
  </si>
  <si>
    <t>Макароны с сыром</t>
  </si>
  <si>
    <t>Котлета мясная</t>
  </si>
  <si>
    <t>Гороховое пюре</t>
  </si>
  <si>
    <t>Компот из сухофруктов</t>
  </si>
  <si>
    <t>Каша рисовая на молоке</t>
  </si>
  <si>
    <t>Какао на молоке</t>
  </si>
  <si>
    <t>Бутеоброд с сыром</t>
  </si>
  <si>
    <t>Кисель</t>
  </si>
  <si>
    <t>Творожная масса</t>
  </si>
  <si>
    <t>Фасоль консервированная</t>
  </si>
  <si>
    <t>Котлета рыбная</t>
  </si>
  <si>
    <t>Рис припущенный</t>
  </si>
  <si>
    <t>Каша дружба</t>
  </si>
  <si>
    <t>Какао</t>
  </si>
  <si>
    <t>Бутерброд с маслом</t>
  </si>
  <si>
    <t>Вареники с мясом капустой</t>
  </si>
  <si>
    <t>Каша манная на молоке</t>
  </si>
  <si>
    <t>Горошек консервированный</t>
  </si>
  <si>
    <t>Голубцы ленивые</t>
  </si>
  <si>
    <t>Макароны отварные с маслом</t>
  </si>
  <si>
    <t>Каша ячневая</t>
  </si>
  <si>
    <t>Бифштекс</t>
  </si>
  <si>
    <t>Коржик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</si>
</sst>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 t="s">
        <v>42</v>
      </c>
      <c r="F7" s="43">
        <v>200</v>
      </c>
      <c r="G7" s="43">
        <v>2.9</v>
      </c>
      <c r="H7" s="43">
        <v>2.5</v>
      </c>
      <c r="I7" s="43">
        <v>11</v>
      </c>
      <c r="J7" s="43">
        <v>57</v>
      </c>
      <c r="K7" s="44">
        <v>698</v>
      </c>
      <c r="L7" s="43">
        <v>41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300</v>
      </c>
      <c r="L8" s="43">
        <v>2.02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2.2799999999999998</v>
      </c>
      <c r="H9" s="43">
        <v>0.24</v>
      </c>
      <c r="I9" s="43">
        <v>14.76</v>
      </c>
      <c r="J9" s="43">
        <v>136</v>
      </c>
      <c r="K9" s="44">
        <v>108</v>
      </c>
      <c r="L9" s="43">
        <v>4.34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40</v>
      </c>
      <c r="G11" s="43">
        <v>6.7</v>
      </c>
      <c r="H11" s="43">
        <v>9.5</v>
      </c>
      <c r="I11" s="43">
        <v>9.9</v>
      </c>
      <c r="J11" s="43">
        <v>153</v>
      </c>
      <c r="K11" s="44">
        <v>90</v>
      </c>
      <c r="L11" s="43">
        <v>19.64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11.98</v>
      </c>
      <c r="H13" s="19">
        <f t="shared" si="0"/>
        <v>12.24</v>
      </c>
      <c r="I13" s="19">
        <f t="shared" si="0"/>
        <v>50.66</v>
      </c>
      <c r="J13" s="19">
        <f t="shared" si="0"/>
        <v>406</v>
      </c>
      <c r="K13" s="25"/>
      <c r="L13" s="19">
        <f t="shared" ref="L13" si="1">SUM(L6:L12)</f>
        <v>67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140</v>
      </c>
      <c r="G14" s="43">
        <v>4</v>
      </c>
      <c r="H14" s="43">
        <v>1</v>
      </c>
      <c r="I14" s="43">
        <v>18</v>
      </c>
      <c r="J14" s="43">
        <v>112</v>
      </c>
      <c r="K14" s="44">
        <v>77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100</v>
      </c>
      <c r="G15" s="43">
        <v>8</v>
      </c>
      <c r="H15" s="43">
        <v>10</v>
      </c>
      <c r="I15" s="43">
        <v>20</v>
      </c>
      <c r="J15" s="43">
        <v>230</v>
      </c>
      <c r="K15" s="44">
        <v>381</v>
      </c>
      <c r="L15" s="43">
        <v>37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200</v>
      </c>
      <c r="G17" s="43">
        <v>7</v>
      </c>
      <c r="H17" s="43">
        <v>11</v>
      </c>
      <c r="I17" s="43">
        <v>47</v>
      </c>
      <c r="J17" s="43">
        <v>281</v>
      </c>
      <c r="K17" s="44">
        <v>309</v>
      </c>
      <c r="L17" s="43">
        <v>25.6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0.1</v>
      </c>
      <c r="H18" s="43">
        <v>0</v>
      </c>
      <c r="I18" s="43">
        <v>9.5</v>
      </c>
      <c r="J18" s="43">
        <v>40</v>
      </c>
      <c r="K18" s="44">
        <v>399</v>
      </c>
      <c r="L18" s="43">
        <v>22.6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1.6</v>
      </c>
      <c r="H19" s="43">
        <v>0.2</v>
      </c>
      <c r="I19" s="43">
        <v>9</v>
      </c>
      <c r="J19" s="43">
        <v>49</v>
      </c>
      <c r="K19" s="44">
        <v>27</v>
      </c>
      <c r="L19" s="43">
        <v>2.2000000000000002</v>
      </c>
    </row>
    <row r="20" spans="1:12" ht="15" x14ac:dyDescent="0.25">
      <c r="A20" s="23"/>
      <c r="B20" s="15"/>
      <c r="C20" s="11"/>
      <c r="D20" s="7" t="s">
        <v>32</v>
      </c>
      <c r="E20" s="42" t="s">
        <v>55</v>
      </c>
      <c r="F20" s="43">
        <v>20</v>
      </c>
      <c r="G20" s="43">
        <v>4</v>
      </c>
      <c r="H20" s="43">
        <v>0.9</v>
      </c>
      <c r="I20" s="43">
        <v>12</v>
      </c>
      <c r="J20" s="43">
        <v>75</v>
      </c>
      <c r="K20" s="44">
        <v>28</v>
      </c>
      <c r="L20" s="43">
        <v>1.8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24.700000000000003</v>
      </c>
      <c r="H23" s="19">
        <f t="shared" si="2"/>
        <v>23.099999999999998</v>
      </c>
      <c r="I23" s="19">
        <f t="shared" si="2"/>
        <v>115.5</v>
      </c>
      <c r="J23" s="19">
        <f t="shared" si="2"/>
        <v>787</v>
      </c>
      <c r="K23" s="25"/>
      <c r="L23" s="19">
        <f t="shared" ref="L23" si="3">SUM(L14:L22)</f>
        <v>89.2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1200</v>
      </c>
      <c r="G24" s="32">
        <f t="shared" ref="G24:J24" si="4">G13+G23</f>
        <v>36.680000000000007</v>
      </c>
      <c r="H24" s="32">
        <f t="shared" si="4"/>
        <v>35.339999999999996</v>
      </c>
      <c r="I24" s="32">
        <f t="shared" si="4"/>
        <v>166.16</v>
      </c>
      <c r="J24" s="32">
        <f t="shared" si="4"/>
        <v>1193</v>
      </c>
      <c r="K24" s="32"/>
      <c r="L24" s="32">
        <f t="shared" ref="L24" si="5">L13+L23</f>
        <v>156.19999999999999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180</v>
      </c>
      <c r="G25" s="40">
        <v>7.2</v>
      </c>
      <c r="H25" s="40">
        <v>9.4</v>
      </c>
      <c r="I25" s="40">
        <v>29</v>
      </c>
      <c r="J25" s="40">
        <v>228</v>
      </c>
      <c r="K25" s="41">
        <v>266</v>
      </c>
      <c r="L25" s="40">
        <v>25.6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0.1</v>
      </c>
      <c r="H27" s="43">
        <v>0</v>
      </c>
      <c r="I27" s="43">
        <v>15</v>
      </c>
      <c r="J27" s="43">
        <v>60</v>
      </c>
      <c r="K27" s="44">
        <v>300</v>
      </c>
      <c r="L27" s="43">
        <v>2.02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60</v>
      </c>
      <c r="G28" s="43">
        <v>2.2799999999999998</v>
      </c>
      <c r="H28" s="43">
        <v>0.2</v>
      </c>
      <c r="I28" s="43">
        <v>14.76</v>
      </c>
      <c r="J28" s="43">
        <v>136</v>
      </c>
      <c r="K28" s="44">
        <v>108</v>
      </c>
      <c r="L28" s="43">
        <v>4.34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51</v>
      </c>
      <c r="F30" s="43">
        <v>60</v>
      </c>
      <c r="G30" s="43">
        <v>1.7</v>
      </c>
      <c r="H30" s="43">
        <v>4.3</v>
      </c>
      <c r="I30" s="43">
        <v>32.6</v>
      </c>
      <c r="J30" s="43">
        <v>176</v>
      </c>
      <c r="K30" s="44">
        <v>95</v>
      </c>
      <c r="L30" s="43">
        <v>35.04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11.28</v>
      </c>
      <c r="H32" s="19">
        <f t="shared" ref="H32" si="7">SUM(H25:H31)</f>
        <v>13.899999999999999</v>
      </c>
      <c r="I32" s="19">
        <f t="shared" ref="I32" si="8">SUM(I25:I31)</f>
        <v>91.36</v>
      </c>
      <c r="J32" s="19">
        <f t="shared" ref="J32:L32" si="9">SUM(J25:J31)</f>
        <v>600</v>
      </c>
      <c r="K32" s="25"/>
      <c r="L32" s="19">
        <f t="shared" si="9"/>
        <v>67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140</v>
      </c>
      <c r="G33" s="43">
        <v>4</v>
      </c>
      <c r="H33" s="43">
        <v>1</v>
      </c>
      <c r="I33" s="43">
        <v>18</v>
      </c>
      <c r="J33" s="43">
        <v>112</v>
      </c>
      <c r="K33" s="44">
        <v>21</v>
      </c>
      <c r="L33" s="43">
        <v>8.9600000000000009</v>
      </c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100</v>
      </c>
      <c r="G34" s="43">
        <v>1</v>
      </c>
      <c r="H34" s="43">
        <v>10</v>
      </c>
      <c r="I34" s="43">
        <v>3</v>
      </c>
      <c r="J34" s="43">
        <v>153</v>
      </c>
      <c r="K34" s="44">
        <v>305</v>
      </c>
      <c r="L34" s="43">
        <v>38.200000000000003</v>
      </c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200</v>
      </c>
      <c r="G36" s="43">
        <v>7</v>
      </c>
      <c r="H36" s="43">
        <v>7</v>
      </c>
      <c r="I36" s="43">
        <v>47</v>
      </c>
      <c r="J36" s="43">
        <v>281</v>
      </c>
      <c r="K36" s="44">
        <v>84</v>
      </c>
      <c r="L36" s="43">
        <v>18.899999999999999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6</v>
      </c>
      <c r="H37" s="43">
        <v>5</v>
      </c>
      <c r="I37" s="43">
        <v>22</v>
      </c>
      <c r="J37" s="43">
        <v>158</v>
      </c>
      <c r="K37" s="44">
        <v>386</v>
      </c>
      <c r="L37" s="43">
        <v>21.6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1.6</v>
      </c>
      <c r="H38" s="43">
        <v>0.2</v>
      </c>
      <c r="I38" s="43">
        <v>9.8000000000000007</v>
      </c>
      <c r="J38" s="43">
        <v>49</v>
      </c>
      <c r="K38" s="44">
        <v>27</v>
      </c>
      <c r="L38" s="43">
        <v>2.2000000000000002</v>
      </c>
    </row>
    <row r="39" spans="1:12" ht="15" x14ac:dyDescent="0.25">
      <c r="A39" s="14"/>
      <c r="B39" s="15"/>
      <c r="C39" s="11"/>
      <c r="D39" s="7" t="s">
        <v>32</v>
      </c>
      <c r="E39" s="42" t="s">
        <v>55</v>
      </c>
      <c r="F39" s="43">
        <v>20</v>
      </c>
      <c r="G39" s="43">
        <v>3.9</v>
      </c>
      <c r="H39" s="43">
        <v>0.9</v>
      </c>
      <c r="I39" s="43">
        <v>12</v>
      </c>
      <c r="J39" s="43">
        <v>75</v>
      </c>
      <c r="K39" s="44">
        <v>28</v>
      </c>
      <c r="L39" s="43">
        <v>1.8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23.5</v>
      </c>
      <c r="H42" s="19">
        <f t="shared" ref="H42" si="11">SUM(H33:H41)</f>
        <v>24.099999999999998</v>
      </c>
      <c r="I42" s="19">
        <f t="shared" ref="I42" si="12">SUM(I33:I41)</f>
        <v>111.8</v>
      </c>
      <c r="J42" s="19">
        <f t="shared" ref="J42:L42" si="13">SUM(J33:J41)</f>
        <v>828</v>
      </c>
      <c r="K42" s="25"/>
      <c r="L42" s="19">
        <f t="shared" si="13"/>
        <v>91.66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1200</v>
      </c>
      <c r="G43" s="32">
        <f t="shared" ref="G43" si="14">G32+G42</f>
        <v>34.78</v>
      </c>
      <c r="H43" s="32">
        <f t="shared" ref="H43" si="15">H32+H42</f>
        <v>38</v>
      </c>
      <c r="I43" s="32">
        <f t="shared" ref="I43" si="16">I32+I42</f>
        <v>203.16</v>
      </c>
      <c r="J43" s="32">
        <f t="shared" ref="J43:L43" si="17">J32+J42</f>
        <v>1428</v>
      </c>
      <c r="K43" s="32"/>
      <c r="L43" s="32">
        <f t="shared" si="17"/>
        <v>158.66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115</v>
      </c>
      <c r="G44" s="40">
        <v>17.079999999999998</v>
      </c>
      <c r="H44" s="40">
        <v>11.94</v>
      </c>
      <c r="I44" s="40">
        <v>20.82</v>
      </c>
      <c r="J44" s="40">
        <v>265.49</v>
      </c>
      <c r="K44" s="41">
        <v>6004</v>
      </c>
      <c r="L44" s="40">
        <v>40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300</v>
      </c>
      <c r="L46" s="43">
        <v>2.02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60</v>
      </c>
      <c r="G47" s="43">
        <v>2.2799999999999998</v>
      </c>
      <c r="H47" s="43">
        <v>0.2</v>
      </c>
      <c r="I47" s="43">
        <v>14.76</v>
      </c>
      <c r="J47" s="43">
        <v>136</v>
      </c>
      <c r="K47" s="44">
        <v>108</v>
      </c>
      <c r="L47" s="43">
        <v>4.34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58</v>
      </c>
      <c r="F49" s="43">
        <v>125</v>
      </c>
      <c r="G49" s="43">
        <v>2.2999999999999998</v>
      </c>
      <c r="H49" s="43">
        <v>3</v>
      </c>
      <c r="I49" s="43">
        <v>0</v>
      </c>
      <c r="J49" s="43">
        <v>36.4</v>
      </c>
      <c r="K49" s="44">
        <v>7</v>
      </c>
      <c r="L49" s="43">
        <v>20.64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21.76</v>
      </c>
      <c r="H51" s="19">
        <f t="shared" ref="H51" si="19">SUM(H44:H50)</f>
        <v>15.139999999999999</v>
      </c>
      <c r="I51" s="19">
        <f t="shared" ref="I51" si="20">SUM(I44:I50)</f>
        <v>50.58</v>
      </c>
      <c r="J51" s="19">
        <f t="shared" ref="J51:L51" si="21">SUM(J44:J50)</f>
        <v>497.89</v>
      </c>
      <c r="K51" s="25"/>
      <c r="L51" s="19">
        <f t="shared" si="21"/>
        <v>67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250</v>
      </c>
      <c r="G53" s="43">
        <v>16</v>
      </c>
      <c r="H53" s="43">
        <v>21</v>
      </c>
      <c r="I53" s="43">
        <v>25</v>
      </c>
      <c r="J53" s="43">
        <v>437</v>
      </c>
      <c r="K53" s="44">
        <v>7002</v>
      </c>
      <c r="L53" s="43">
        <v>74.5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0.1</v>
      </c>
      <c r="H56" s="43">
        <v>0</v>
      </c>
      <c r="I56" s="43">
        <v>13.9</v>
      </c>
      <c r="J56" s="43">
        <v>56</v>
      </c>
      <c r="K56" s="44">
        <v>381</v>
      </c>
      <c r="L56" s="43">
        <v>2.02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1.6</v>
      </c>
      <c r="H57" s="43">
        <v>0.2</v>
      </c>
      <c r="I57" s="43">
        <v>9.8000000000000007</v>
      </c>
      <c r="J57" s="43">
        <v>49</v>
      </c>
      <c r="K57" s="44">
        <v>27</v>
      </c>
      <c r="L57" s="43">
        <v>2.2000000000000002</v>
      </c>
    </row>
    <row r="58" spans="1:12" ht="15" x14ac:dyDescent="0.25">
      <c r="A58" s="23"/>
      <c r="B58" s="15"/>
      <c r="C58" s="11"/>
      <c r="D58" s="7" t="s">
        <v>32</v>
      </c>
      <c r="E58" s="42" t="s">
        <v>55</v>
      </c>
      <c r="F58" s="43">
        <v>20</v>
      </c>
      <c r="G58" s="43">
        <v>3.9</v>
      </c>
      <c r="H58" s="43">
        <v>0.9</v>
      </c>
      <c r="I58" s="43">
        <v>12</v>
      </c>
      <c r="J58" s="43">
        <v>75</v>
      </c>
      <c r="K58" s="44">
        <v>28</v>
      </c>
      <c r="L58" s="43">
        <v>1.8</v>
      </c>
    </row>
    <row r="59" spans="1:12" ht="15" x14ac:dyDescent="0.25">
      <c r="A59" s="23"/>
      <c r="B59" s="15"/>
      <c r="C59" s="11"/>
      <c r="D59" s="6"/>
      <c r="E59" s="42" t="s">
        <v>60</v>
      </c>
      <c r="F59" s="43">
        <v>190</v>
      </c>
      <c r="G59" s="43">
        <v>2</v>
      </c>
      <c r="H59" s="43">
        <v>1</v>
      </c>
      <c r="I59" s="43">
        <v>42</v>
      </c>
      <c r="J59" s="43">
        <v>120</v>
      </c>
      <c r="K59" s="44">
        <v>28</v>
      </c>
      <c r="L59" s="43">
        <v>12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23.6</v>
      </c>
      <c r="H61" s="19">
        <f t="shared" ref="H61" si="23">SUM(H52:H60)</f>
        <v>23.099999999999998</v>
      </c>
      <c r="I61" s="19">
        <f t="shared" ref="I61" si="24">SUM(I52:I60)</f>
        <v>102.7</v>
      </c>
      <c r="J61" s="19">
        <f t="shared" ref="J61:L61" si="25">SUM(J52:J60)</f>
        <v>737</v>
      </c>
      <c r="K61" s="25"/>
      <c r="L61" s="19">
        <f t="shared" si="25"/>
        <v>92.52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1200</v>
      </c>
      <c r="G62" s="32">
        <f t="shared" ref="G62" si="26">G51+G61</f>
        <v>45.36</v>
      </c>
      <c r="H62" s="32">
        <f t="shared" ref="H62" si="27">H51+H61</f>
        <v>38.239999999999995</v>
      </c>
      <c r="I62" s="32">
        <f t="shared" ref="I62" si="28">I51+I61</f>
        <v>153.28</v>
      </c>
      <c r="J62" s="32">
        <f t="shared" ref="J62:L62" si="29">J51+J61</f>
        <v>1234.8899999999999</v>
      </c>
      <c r="K62" s="32"/>
      <c r="L62" s="32">
        <f t="shared" si="29"/>
        <v>159.51999999999998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250</v>
      </c>
      <c r="G63" s="40">
        <v>6.97</v>
      </c>
      <c r="H63" s="40">
        <v>7.65</v>
      </c>
      <c r="I63" s="40">
        <v>24.66</v>
      </c>
      <c r="J63" s="40">
        <v>195.1</v>
      </c>
      <c r="K63" s="41">
        <v>53</v>
      </c>
      <c r="L63" s="40">
        <v>24.6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300</v>
      </c>
      <c r="L65" s="43">
        <v>2.2000000000000002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60</v>
      </c>
      <c r="G66" s="43">
        <v>0.28000000000000003</v>
      </c>
      <c r="H66" s="43">
        <v>0.2</v>
      </c>
      <c r="I66" s="43">
        <v>14.76</v>
      </c>
      <c r="J66" s="43">
        <v>136</v>
      </c>
      <c r="K66" s="44">
        <v>108</v>
      </c>
      <c r="L66" s="43">
        <v>4.34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62</v>
      </c>
      <c r="F68" s="43">
        <v>50</v>
      </c>
      <c r="G68" s="43">
        <v>6.7</v>
      </c>
      <c r="H68" s="43">
        <v>9.5</v>
      </c>
      <c r="I68" s="43">
        <v>9.9</v>
      </c>
      <c r="J68" s="43">
        <v>153</v>
      </c>
      <c r="K68" s="44">
        <v>91</v>
      </c>
      <c r="L68" s="43">
        <v>35.86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14.05</v>
      </c>
      <c r="H70" s="19">
        <f t="shared" ref="H70" si="31">SUM(H63:H69)</f>
        <v>17.350000000000001</v>
      </c>
      <c r="I70" s="19">
        <f t="shared" ref="I70" si="32">SUM(I63:I69)</f>
        <v>64.319999999999993</v>
      </c>
      <c r="J70" s="19">
        <f t="shared" ref="J70:L70" si="33">SUM(J63:J69)</f>
        <v>544.1</v>
      </c>
      <c r="K70" s="25"/>
      <c r="L70" s="19">
        <f t="shared" si="33"/>
        <v>67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52</v>
      </c>
      <c r="F71" s="43">
        <v>90</v>
      </c>
      <c r="G71" s="43">
        <v>2.6</v>
      </c>
      <c r="H71" s="43">
        <v>1</v>
      </c>
      <c r="I71" s="43">
        <v>18</v>
      </c>
      <c r="J71" s="43">
        <v>10</v>
      </c>
      <c r="K71" s="44">
        <v>381</v>
      </c>
      <c r="L71" s="43">
        <v>7.3</v>
      </c>
    </row>
    <row r="72" spans="1:12" ht="15" x14ac:dyDescent="0.25">
      <c r="A72" s="23"/>
      <c r="B72" s="15"/>
      <c r="C72" s="11"/>
      <c r="D72" s="7" t="s">
        <v>27</v>
      </c>
      <c r="E72" s="42" t="s">
        <v>47</v>
      </c>
      <c r="F72" s="43">
        <v>75</v>
      </c>
      <c r="G72" s="43">
        <v>17.8</v>
      </c>
      <c r="H72" s="43">
        <v>17.5</v>
      </c>
      <c r="I72" s="43">
        <v>14.3</v>
      </c>
      <c r="J72" s="43">
        <v>286</v>
      </c>
      <c r="K72" s="44">
        <v>381</v>
      </c>
      <c r="L72" s="43">
        <v>37</v>
      </c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>
        <v>200</v>
      </c>
      <c r="G74" s="43">
        <v>12</v>
      </c>
      <c r="H74" s="43">
        <v>7</v>
      </c>
      <c r="I74" s="43">
        <v>60</v>
      </c>
      <c r="J74" s="43">
        <v>166</v>
      </c>
      <c r="K74" s="44">
        <v>130</v>
      </c>
      <c r="L74" s="43">
        <v>17</v>
      </c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1</v>
      </c>
      <c r="H75" s="43">
        <v>10</v>
      </c>
      <c r="I75" s="43">
        <v>3</v>
      </c>
      <c r="J75" s="43">
        <v>153</v>
      </c>
      <c r="K75" s="44">
        <v>67</v>
      </c>
      <c r="L75" s="43">
        <v>18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1.6</v>
      </c>
      <c r="H76" s="43">
        <v>0.2</v>
      </c>
      <c r="I76" s="43">
        <v>9.8000000000000007</v>
      </c>
      <c r="J76" s="43">
        <v>49</v>
      </c>
      <c r="K76" s="44">
        <v>27</v>
      </c>
      <c r="L76" s="43">
        <v>2.2000000000000002</v>
      </c>
    </row>
    <row r="77" spans="1:12" ht="15" x14ac:dyDescent="0.25">
      <c r="A77" s="23"/>
      <c r="B77" s="15"/>
      <c r="C77" s="11"/>
      <c r="D77" s="7" t="s">
        <v>32</v>
      </c>
      <c r="E77" s="42" t="s">
        <v>55</v>
      </c>
      <c r="F77" s="43">
        <v>20</v>
      </c>
      <c r="G77" s="43">
        <v>3.9</v>
      </c>
      <c r="H77" s="43">
        <v>0.9</v>
      </c>
      <c r="I77" s="43">
        <v>12</v>
      </c>
      <c r="J77" s="43">
        <v>75</v>
      </c>
      <c r="K77" s="44">
        <v>28</v>
      </c>
      <c r="L77" s="43">
        <v>2.17</v>
      </c>
    </row>
    <row r="78" spans="1:12" ht="15" x14ac:dyDescent="0.25">
      <c r="A78" s="23"/>
      <c r="B78" s="15"/>
      <c r="C78" s="11"/>
      <c r="D78" s="6"/>
      <c r="E78" s="42" t="s">
        <v>87</v>
      </c>
      <c r="F78" s="43">
        <v>75</v>
      </c>
      <c r="G78" s="43">
        <v>1</v>
      </c>
      <c r="H78" s="43">
        <v>0</v>
      </c>
      <c r="I78" s="43">
        <v>0</v>
      </c>
      <c r="J78" s="43">
        <v>10</v>
      </c>
      <c r="K78" s="44">
        <v>40</v>
      </c>
      <c r="L78" s="43">
        <v>15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39.900000000000006</v>
      </c>
      <c r="H80" s="19">
        <f t="shared" ref="H80" si="35">SUM(H71:H79)</f>
        <v>36.6</v>
      </c>
      <c r="I80" s="19">
        <f t="shared" ref="I80" si="36">SUM(I71:I79)</f>
        <v>117.1</v>
      </c>
      <c r="J80" s="19">
        <f t="shared" ref="J80:L80" si="37">SUM(J71:J79)</f>
        <v>749</v>
      </c>
      <c r="K80" s="25"/>
      <c r="L80" s="19">
        <f t="shared" si="37"/>
        <v>98.67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1260</v>
      </c>
      <c r="G81" s="32">
        <f t="shared" ref="G81" si="38">G70+G80</f>
        <v>53.95</v>
      </c>
      <c r="H81" s="32">
        <f t="shared" ref="H81" si="39">H70+H80</f>
        <v>53.95</v>
      </c>
      <c r="I81" s="32">
        <f t="shared" ref="I81" si="40">I70+I80</f>
        <v>181.42</v>
      </c>
      <c r="J81" s="32">
        <f t="shared" ref="J81:L81" si="41">J70+J80</f>
        <v>1293.0999999999999</v>
      </c>
      <c r="K81" s="32"/>
      <c r="L81" s="32">
        <f t="shared" si="41"/>
        <v>165.67000000000002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200</v>
      </c>
      <c r="G82" s="40">
        <v>5.46</v>
      </c>
      <c r="H82" s="40">
        <v>4.17</v>
      </c>
      <c r="I82" s="40">
        <v>24.48</v>
      </c>
      <c r="J82" s="40">
        <v>157.72999999999999</v>
      </c>
      <c r="K82" s="41">
        <v>334</v>
      </c>
      <c r="L82" s="40">
        <v>28.5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0.1</v>
      </c>
      <c r="H84" s="43">
        <v>0</v>
      </c>
      <c r="I84" s="43">
        <v>15</v>
      </c>
      <c r="J84" s="43">
        <v>60</v>
      </c>
      <c r="K84" s="44">
        <v>300</v>
      </c>
      <c r="L84" s="43">
        <v>2.2000000000000002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60</v>
      </c>
      <c r="G85" s="43">
        <v>0.28000000000000003</v>
      </c>
      <c r="H85" s="43">
        <v>0.2</v>
      </c>
      <c r="I85" s="43">
        <v>14.76</v>
      </c>
      <c r="J85" s="43">
        <v>136</v>
      </c>
      <c r="K85" s="44">
        <v>108</v>
      </c>
      <c r="L85" s="43">
        <v>4.34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45</v>
      </c>
      <c r="F87" s="43">
        <v>40</v>
      </c>
      <c r="G87" s="43">
        <v>1.6</v>
      </c>
      <c r="H87" s="43">
        <v>16.7</v>
      </c>
      <c r="I87" s="43">
        <v>10</v>
      </c>
      <c r="J87" s="43">
        <v>197</v>
      </c>
      <c r="K87" s="44">
        <v>3</v>
      </c>
      <c r="L87" s="43">
        <v>31.96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7.4399999999999995</v>
      </c>
      <c r="H89" s="19">
        <f t="shared" ref="H89" si="43">SUM(H82:H88)</f>
        <v>21.07</v>
      </c>
      <c r="I89" s="19">
        <f t="shared" ref="I89" si="44">SUM(I82:I88)</f>
        <v>64.240000000000009</v>
      </c>
      <c r="J89" s="19">
        <f t="shared" ref="J89:L89" si="45">SUM(J82:J88)</f>
        <v>550.73</v>
      </c>
      <c r="K89" s="25"/>
      <c r="L89" s="19">
        <f t="shared" si="45"/>
        <v>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46</v>
      </c>
      <c r="F90" s="43">
        <v>100</v>
      </c>
      <c r="G90" s="43">
        <v>4</v>
      </c>
      <c r="H90" s="43">
        <v>1</v>
      </c>
      <c r="I90" s="43">
        <v>18</v>
      </c>
      <c r="J90" s="43">
        <v>112</v>
      </c>
      <c r="K90" s="44">
        <v>77</v>
      </c>
      <c r="L90" s="43">
        <v>12.86</v>
      </c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100</v>
      </c>
      <c r="G91" s="43">
        <v>9</v>
      </c>
      <c r="H91" s="43">
        <v>12</v>
      </c>
      <c r="I91" s="43">
        <v>24</v>
      </c>
      <c r="J91" s="43">
        <v>240</v>
      </c>
      <c r="K91" s="44">
        <v>89</v>
      </c>
      <c r="L91" s="43">
        <v>38</v>
      </c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67</v>
      </c>
      <c r="F93" s="43">
        <v>200</v>
      </c>
      <c r="G93" s="43">
        <v>12</v>
      </c>
      <c r="H93" s="43">
        <v>7</v>
      </c>
      <c r="I93" s="43">
        <v>60</v>
      </c>
      <c r="J93" s="43">
        <v>166</v>
      </c>
      <c r="K93" s="44">
        <v>130</v>
      </c>
      <c r="L93" s="43">
        <v>25.9</v>
      </c>
    </row>
    <row r="94" spans="1:12" ht="15" x14ac:dyDescent="0.25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1</v>
      </c>
      <c r="H94" s="43">
        <v>0</v>
      </c>
      <c r="I94" s="43">
        <v>1</v>
      </c>
      <c r="J94" s="43">
        <v>100</v>
      </c>
      <c r="K94" s="44">
        <v>341</v>
      </c>
      <c r="L94" s="43">
        <v>10.9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1.6</v>
      </c>
      <c r="H95" s="43">
        <v>0.2</v>
      </c>
      <c r="I95" s="43">
        <v>9.8000000000000007</v>
      </c>
      <c r="J95" s="43">
        <v>49</v>
      </c>
      <c r="K95" s="44">
        <v>27</v>
      </c>
      <c r="L95" s="43">
        <v>2.17</v>
      </c>
    </row>
    <row r="96" spans="1:12" ht="15" x14ac:dyDescent="0.25">
      <c r="A96" s="23"/>
      <c r="B96" s="15"/>
      <c r="C96" s="11"/>
      <c r="D96" s="7" t="s">
        <v>32</v>
      </c>
      <c r="E96" s="42" t="s">
        <v>55</v>
      </c>
      <c r="F96" s="43">
        <v>20</v>
      </c>
      <c r="G96" s="43">
        <v>3.9</v>
      </c>
      <c r="H96" s="43">
        <v>0.9</v>
      </c>
      <c r="I96" s="43">
        <v>12</v>
      </c>
      <c r="J96" s="43">
        <v>75</v>
      </c>
      <c r="K96" s="44">
        <v>28</v>
      </c>
      <c r="L96" s="43">
        <v>2.17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660</v>
      </c>
      <c r="G99" s="19">
        <f t="shared" ref="G99" si="46">SUM(G90:G98)</f>
        <v>31.5</v>
      </c>
      <c r="H99" s="19">
        <f t="shared" ref="H99" si="47">SUM(H90:H98)</f>
        <v>21.099999999999998</v>
      </c>
      <c r="I99" s="19">
        <f t="shared" ref="I99" si="48">SUM(I90:I98)</f>
        <v>124.8</v>
      </c>
      <c r="J99" s="19">
        <f t="shared" ref="J99:L99" si="49">SUM(J90:J98)</f>
        <v>742</v>
      </c>
      <c r="K99" s="25"/>
      <c r="L99" s="19">
        <f t="shared" si="49"/>
        <v>92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1160</v>
      </c>
      <c r="G100" s="32">
        <f t="shared" ref="G100" si="50">G89+G99</f>
        <v>38.94</v>
      </c>
      <c r="H100" s="32">
        <f t="shared" ref="H100" si="51">H89+H99</f>
        <v>42.17</v>
      </c>
      <c r="I100" s="32">
        <f t="shared" ref="I100" si="52">I89+I99</f>
        <v>189.04000000000002</v>
      </c>
      <c r="J100" s="32">
        <f t="shared" ref="J100:L100" si="53">J89+J99</f>
        <v>1292.73</v>
      </c>
      <c r="K100" s="32"/>
      <c r="L100" s="32">
        <f t="shared" si="53"/>
        <v>159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220</v>
      </c>
      <c r="G101" s="40">
        <v>6.28</v>
      </c>
      <c r="H101" s="40">
        <v>3.2</v>
      </c>
      <c r="I101" s="40">
        <v>37</v>
      </c>
      <c r="J101" s="40">
        <v>279.39999999999998</v>
      </c>
      <c r="K101" s="41">
        <v>114</v>
      </c>
      <c r="L101" s="40">
        <v>25.4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70</v>
      </c>
      <c r="F103" s="43">
        <v>200</v>
      </c>
      <c r="G103" s="43">
        <v>3.6</v>
      </c>
      <c r="H103" s="43">
        <v>3.3</v>
      </c>
      <c r="I103" s="43">
        <v>25</v>
      </c>
      <c r="J103" s="43">
        <v>144</v>
      </c>
      <c r="K103" s="44">
        <v>2591</v>
      </c>
      <c r="L103" s="43">
        <v>12.5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60</v>
      </c>
      <c r="G104" s="43">
        <v>0.28000000000000003</v>
      </c>
      <c r="H104" s="43">
        <v>0.2</v>
      </c>
      <c r="I104" s="43">
        <v>14.76</v>
      </c>
      <c r="J104" s="43">
        <v>136</v>
      </c>
      <c r="K104" s="44">
        <v>108</v>
      </c>
      <c r="L104" s="43">
        <v>4.34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71</v>
      </c>
      <c r="F106" s="43">
        <v>60</v>
      </c>
      <c r="G106" s="43">
        <v>6.7</v>
      </c>
      <c r="H106" s="43">
        <v>9.5</v>
      </c>
      <c r="I106" s="43">
        <v>9.9</v>
      </c>
      <c r="J106" s="43">
        <v>153</v>
      </c>
      <c r="K106" s="44">
        <v>8</v>
      </c>
      <c r="L106" s="43">
        <v>24.76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16.86</v>
      </c>
      <c r="H108" s="19">
        <f t="shared" si="54"/>
        <v>16.2</v>
      </c>
      <c r="I108" s="19">
        <f t="shared" si="54"/>
        <v>86.660000000000011</v>
      </c>
      <c r="J108" s="19">
        <f t="shared" si="54"/>
        <v>712.4</v>
      </c>
      <c r="K108" s="25"/>
      <c r="L108" s="19">
        <f t="shared" ref="L108" si="55">SUM(L101:L107)</f>
        <v>67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140</v>
      </c>
      <c r="G109" s="43">
        <v>4</v>
      </c>
      <c r="H109" s="43">
        <v>1</v>
      </c>
      <c r="I109" s="43">
        <v>18</v>
      </c>
      <c r="J109" s="43">
        <v>112</v>
      </c>
      <c r="K109" s="44">
        <v>27</v>
      </c>
      <c r="L109" s="43">
        <v>19.559999999999999</v>
      </c>
    </row>
    <row r="110" spans="1:12" ht="15" x14ac:dyDescent="0.25">
      <c r="A110" s="23"/>
      <c r="B110" s="15"/>
      <c r="C110" s="11"/>
      <c r="D110" s="7" t="s">
        <v>27</v>
      </c>
      <c r="E110" s="42" t="s">
        <v>47</v>
      </c>
      <c r="F110" s="43">
        <v>100</v>
      </c>
      <c r="G110" s="43">
        <v>8</v>
      </c>
      <c r="H110" s="43">
        <v>10</v>
      </c>
      <c r="I110" s="43">
        <v>20</v>
      </c>
      <c r="J110" s="43">
        <v>230</v>
      </c>
      <c r="K110" s="44">
        <v>89</v>
      </c>
      <c r="L110" s="43">
        <v>37</v>
      </c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63</v>
      </c>
      <c r="F112" s="43">
        <v>200</v>
      </c>
      <c r="G112" s="43">
        <v>11</v>
      </c>
      <c r="H112" s="43">
        <v>5</v>
      </c>
      <c r="I112" s="43">
        <v>50</v>
      </c>
      <c r="J112" s="43">
        <v>165</v>
      </c>
      <c r="K112" s="44">
        <v>219</v>
      </c>
      <c r="L112" s="43">
        <v>21.6</v>
      </c>
    </row>
    <row r="113" spans="1:12" ht="15" x14ac:dyDescent="0.2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0.2</v>
      </c>
      <c r="H113" s="43">
        <v>5</v>
      </c>
      <c r="I113" s="43">
        <v>12.3</v>
      </c>
      <c r="J113" s="43">
        <v>80</v>
      </c>
      <c r="K113" s="44">
        <v>503</v>
      </c>
      <c r="L113" s="43">
        <v>9.5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0.28000000000000003</v>
      </c>
      <c r="H114" s="43">
        <v>1.6</v>
      </c>
      <c r="I114" s="43">
        <v>0.2</v>
      </c>
      <c r="J114" s="43">
        <v>9.8000000000000007</v>
      </c>
      <c r="K114" s="44">
        <v>27</v>
      </c>
      <c r="L114" s="43">
        <v>2.2000000000000002</v>
      </c>
    </row>
    <row r="115" spans="1:12" ht="15" x14ac:dyDescent="0.25">
      <c r="A115" s="23"/>
      <c r="B115" s="15"/>
      <c r="C115" s="11"/>
      <c r="D115" s="7" t="s">
        <v>32</v>
      </c>
      <c r="E115" s="42" t="s">
        <v>55</v>
      </c>
      <c r="F115" s="43">
        <v>20</v>
      </c>
      <c r="G115" s="43">
        <v>3.9</v>
      </c>
      <c r="H115" s="43">
        <v>0.9</v>
      </c>
      <c r="I115" s="43">
        <v>12</v>
      </c>
      <c r="J115" s="43">
        <v>75</v>
      </c>
      <c r="K115" s="44">
        <v>28</v>
      </c>
      <c r="L115" s="43">
        <v>1.8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27.38</v>
      </c>
      <c r="H118" s="19">
        <f t="shared" si="56"/>
        <v>23.5</v>
      </c>
      <c r="I118" s="19">
        <f t="shared" si="56"/>
        <v>112.5</v>
      </c>
      <c r="J118" s="19">
        <f t="shared" si="56"/>
        <v>671.8</v>
      </c>
      <c r="K118" s="25"/>
      <c r="L118" s="19">
        <f t="shared" ref="L118" si="57">SUM(L109:L117)</f>
        <v>91.66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1240</v>
      </c>
      <c r="G119" s="32">
        <f t="shared" ref="G119" si="58">G108+G118</f>
        <v>44.239999999999995</v>
      </c>
      <c r="H119" s="32">
        <f t="shared" ref="H119" si="59">H108+H118</f>
        <v>39.700000000000003</v>
      </c>
      <c r="I119" s="32">
        <f t="shared" ref="I119" si="60">I108+I118</f>
        <v>199.16000000000003</v>
      </c>
      <c r="J119" s="32">
        <f t="shared" ref="J119:L119" si="61">J108+J118</f>
        <v>1384.1999999999998</v>
      </c>
      <c r="K119" s="32"/>
      <c r="L119" s="32">
        <f t="shared" si="61"/>
        <v>158.66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 t="s">
        <v>73</v>
      </c>
      <c r="F121" s="43">
        <v>200</v>
      </c>
      <c r="G121" s="43">
        <v>2.8</v>
      </c>
      <c r="H121" s="43">
        <v>7.4</v>
      </c>
      <c r="I121" s="43">
        <v>26.6</v>
      </c>
      <c r="J121" s="43">
        <v>192</v>
      </c>
      <c r="K121" s="44">
        <v>379</v>
      </c>
      <c r="L121" s="43">
        <v>41</v>
      </c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0.6</v>
      </c>
      <c r="H122" s="43">
        <v>0</v>
      </c>
      <c r="I122" s="43">
        <v>13.4</v>
      </c>
      <c r="J122" s="43">
        <v>60</v>
      </c>
      <c r="K122" s="44">
        <v>300</v>
      </c>
      <c r="L122" s="43">
        <v>2.2000000000000002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60</v>
      </c>
      <c r="G123" s="43">
        <v>0.28000000000000003</v>
      </c>
      <c r="H123" s="43">
        <v>0.2</v>
      </c>
      <c r="I123" s="43">
        <v>14.76</v>
      </c>
      <c r="J123" s="43">
        <v>136</v>
      </c>
      <c r="K123" s="44">
        <v>108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45</v>
      </c>
      <c r="F125" s="43">
        <v>40</v>
      </c>
      <c r="G125" s="43">
        <v>6.7</v>
      </c>
      <c r="H125" s="43">
        <v>9.5</v>
      </c>
      <c r="I125" s="43">
        <v>9.9</v>
      </c>
      <c r="J125" s="43">
        <v>153</v>
      </c>
      <c r="K125" s="44">
        <v>379</v>
      </c>
      <c r="L125" s="43">
        <v>23.8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10.379999999999999</v>
      </c>
      <c r="H127" s="19">
        <f t="shared" si="62"/>
        <v>17.100000000000001</v>
      </c>
      <c r="I127" s="19">
        <f t="shared" si="62"/>
        <v>64.66</v>
      </c>
      <c r="J127" s="19">
        <f t="shared" si="62"/>
        <v>541</v>
      </c>
      <c r="K127" s="25"/>
      <c r="L127" s="19">
        <f t="shared" ref="L127" si="63">SUM(L120:L126)</f>
        <v>67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74</v>
      </c>
      <c r="F128" s="43">
        <v>80</v>
      </c>
      <c r="G128" s="43">
        <v>4.9000000000000004</v>
      </c>
      <c r="H128" s="43">
        <v>0</v>
      </c>
      <c r="I128" s="43">
        <v>11.9</v>
      </c>
      <c r="J128" s="43">
        <v>67.2</v>
      </c>
      <c r="K128" s="44">
        <v>31</v>
      </c>
      <c r="L128" s="43">
        <v>10</v>
      </c>
    </row>
    <row r="129" spans="1:12" ht="15" x14ac:dyDescent="0.25">
      <c r="A129" s="14"/>
      <c r="B129" s="15"/>
      <c r="C129" s="11"/>
      <c r="D129" s="7" t="s">
        <v>27</v>
      </c>
      <c r="E129" s="42" t="s">
        <v>75</v>
      </c>
      <c r="F129" s="43">
        <v>140</v>
      </c>
      <c r="G129" s="43">
        <v>10</v>
      </c>
      <c r="H129" s="43">
        <v>18</v>
      </c>
      <c r="I129" s="43">
        <v>36</v>
      </c>
      <c r="J129" s="43">
        <v>385</v>
      </c>
      <c r="K129" s="44">
        <v>305</v>
      </c>
      <c r="L129" s="43">
        <v>39</v>
      </c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76</v>
      </c>
      <c r="F131" s="43">
        <v>220</v>
      </c>
      <c r="G131" s="43">
        <v>3.6</v>
      </c>
      <c r="H131" s="43">
        <v>5.0999999999999996</v>
      </c>
      <c r="I131" s="43">
        <v>33.299999999999997</v>
      </c>
      <c r="J131" s="43">
        <v>193.5</v>
      </c>
      <c r="K131" s="44">
        <v>303</v>
      </c>
      <c r="L131" s="43">
        <v>24.6</v>
      </c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0.1</v>
      </c>
      <c r="H132" s="43">
        <v>0</v>
      </c>
      <c r="I132" s="43">
        <v>9.5</v>
      </c>
      <c r="J132" s="43">
        <v>40</v>
      </c>
      <c r="K132" s="44">
        <v>407</v>
      </c>
      <c r="L132" s="43">
        <v>22.3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1.6</v>
      </c>
      <c r="H133" s="43">
        <v>0.2</v>
      </c>
      <c r="I133" s="43">
        <v>9.8000000000000007</v>
      </c>
      <c r="J133" s="43">
        <v>49</v>
      </c>
      <c r="K133" s="44">
        <v>27</v>
      </c>
      <c r="L133" s="43">
        <v>2.2000000000000002</v>
      </c>
    </row>
    <row r="134" spans="1:12" ht="15" x14ac:dyDescent="0.25">
      <c r="A134" s="14"/>
      <c r="B134" s="15"/>
      <c r="C134" s="11"/>
      <c r="D134" s="7" t="s">
        <v>32</v>
      </c>
      <c r="E134" s="42" t="s">
        <v>55</v>
      </c>
      <c r="F134" s="43">
        <v>20</v>
      </c>
      <c r="G134" s="43">
        <v>3.9</v>
      </c>
      <c r="H134" s="43">
        <v>0.9</v>
      </c>
      <c r="I134" s="43">
        <v>12</v>
      </c>
      <c r="J134" s="43">
        <v>75</v>
      </c>
      <c r="K134" s="44">
        <v>28</v>
      </c>
      <c r="L134" s="43">
        <v>1.8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24.1</v>
      </c>
      <c r="H137" s="19">
        <f t="shared" si="64"/>
        <v>24.2</v>
      </c>
      <c r="I137" s="19">
        <f t="shared" si="64"/>
        <v>112.49999999999999</v>
      </c>
      <c r="J137" s="19">
        <f t="shared" si="64"/>
        <v>809.7</v>
      </c>
      <c r="K137" s="25"/>
      <c r="L137" s="19">
        <f t="shared" ref="L137" si="65">SUM(L128:L136)</f>
        <v>99.899999999999991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1200</v>
      </c>
      <c r="G138" s="32">
        <f t="shared" ref="G138" si="66">G127+G137</f>
        <v>34.480000000000004</v>
      </c>
      <c r="H138" s="32">
        <f t="shared" ref="H138" si="67">H127+H137</f>
        <v>41.3</v>
      </c>
      <c r="I138" s="32">
        <f t="shared" ref="I138" si="68">I127+I137</f>
        <v>177.15999999999997</v>
      </c>
      <c r="J138" s="32">
        <f t="shared" ref="J138:L138" si="69">J127+J137</f>
        <v>1350.7</v>
      </c>
      <c r="K138" s="32"/>
      <c r="L138" s="32">
        <f t="shared" si="69"/>
        <v>166.89999999999998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180</v>
      </c>
      <c r="G139" s="40">
        <v>5.26</v>
      </c>
      <c r="H139" s="40">
        <v>11.7</v>
      </c>
      <c r="I139" s="40">
        <v>25.06</v>
      </c>
      <c r="J139" s="40">
        <v>226.2</v>
      </c>
      <c r="K139" s="41">
        <v>260</v>
      </c>
      <c r="L139" s="40">
        <v>25.3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3.2</v>
      </c>
      <c r="H141" s="43">
        <v>2.7</v>
      </c>
      <c r="I141" s="43">
        <v>15.9</v>
      </c>
      <c r="J141" s="43">
        <v>79</v>
      </c>
      <c r="K141" s="44">
        <v>501</v>
      </c>
      <c r="L141" s="43">
        <v>12.5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60</v>
      </c>
      <c r="G142" s="43">
        <v>0.28000000000000003</v>
      </c>
      <c r="H142" s="43">
        <v>0.2</v>
      </c>
      <c r="I142" s="43">
        <v>14.76</v>
      </c>
      <c r="J142" s="43">
        <v>136</v>
      </c>
      <c r="K142" s="44">
        <v>108</v>
      </c>
      <c r="L142" s="43">
        <v>4.34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79</v>
      </c>
      <c r="F144" s="43">
        <v>60</v>
      </c>
      <c r="G144" s="43">
        <v>7.4</v>
      </c>
      <c r="H144" s="43">
        <v>13.5</v>
      </c>
      <c r="I144" s="43">
        <v>50.3</v>
      </c>
      <c r="J144" s="43">
        <v>350.5</v>
      </c>
      <c r="K144" s="44">
        <v>3</v>
      </c>
      <c r="L144" s="43">
        <v>24.86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16.14</v>
      </c>
      <c r="H146" s="19">
        <f t="shared" si="70"/>
        <v>28.099999999999998</v>
      </c>
      <c r="I146" s="19">
        <f t="shared" si="70"/>
        <v>106.02</v>
      </c>
      <c r="J146" s="19">
        <f t="shared" si="70"/>
        <v>791.7</v>
      </c>
      <c r="K146" s="25"/>
      <c r="L146" s="19">
        <f t="shared" ref="L146" si="71">SUM(L139:L145)</f>
        <v>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80</v>
      </c>
      <c r="F148" s="43">
        <v>250</v>
      </c>
      <c r="G148" s="43">
        <v>23</v>
      </c>
      <c r="H148" s="43">
        <v>24</v>
      </c>
      <c r="I148" s="43">
        <v>55</v>
      </c>
      <c r="J148" s="43">
        <v>448</v>
      </c>
      <c r="K148" s="44">
        <v>26</v>
      </c>
      <c r="L148" s="43">
        <v>64.3</v>
      </c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0.1</v>
      </c>
      <c r="H151" s="43">
        <v>0</v>
      </c>
      <c r="I151" s="43">
        <v>13.49</v>
      </c>
      <c r="J151" s="43">
        <v>60</v>
      </c>
      <c r="K151" s="44">
        <v>300</v>
      </c>
      <c r="L151" s="43">
        <v>2.02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1.6</v>
      </c>
      <c r="H152" s="43">
        <v>0.2</v>
      </c>
      <c r="I152" s="43">
        <v>9.8000000000000007</v>
      </c>
      <c r="J152" s="43">
        <v>49</v>
      </c>
      <c r="K152" s="44">
        <v>27</v>
      </c>
      <c r="L152" s="43">
        <v>2.17</v>
      </c>
    </row>
    <row r="153" spans="1:12" ht="15" x14ac:dyDescent="0.25">
      <c r="A153" s="23"/>
      <c r="B153" s="15"/>
      <c r="C153" s="11"/>
      <c r="D153" s="7" t="s">
        <v>32</v>
      </c>
      <c r="E153" s="42" t="s">
        <v>55</v>
      </c>
      <c r="F153" s="43">
        <v>20</v>
      </c>
      <c r="G153" s="43">
        <v>3.9</v>
      </c>
      <c r="H153" s="43">
        <v>0.9</v>
      </c>
      <c r="I153" s="43">
        <v>9.8000000000000007</v>
      </c>
      <c r="J153" s="43">
        <v>75</v>
      </c>
      <c r="K153" s="44">
        <v>28</v>
      </c>
      <c r="L153" s="43">
        <v>2.2000000000000002</v>
      </c>
    </row>
    <row r="154" spans="1:12" ht="15" x14ac:dyDescent="0.25">
      <c r="A154" s="23"/>
      <c r="B154" s="15"/>
      <c r="C154" s="11"/>
      <c r="D154" s="6"/>
      <c r="E154" s="42" t="s">
        <v>60</v>
      </c>
      <c r="F154" s="43">
        <v>50</v>
      </c>
      <c r="G154" s="43">
        <v>1</v>
      </c>
      <c r="H154" s="43">
        <v>0.2</v>
      </c>
      <c r="I154" s="43">
        <v>0.2</v>
      </c>
      <c r="J154" s="43">
        <v>92</v>
      </c>
      <c r="K154" s="44">
        <v>28</v>
      </c>
      <c r="L154" s="43">
        <v>1.8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560</v>
      </c>
      <c r="G156" s="19">
        <f t="shared" ref="G156:J156" si="72">SUM(G147:G155)</f>
        <v>29.6</v>
      </c>
      <c r="H156" s="19">
        <f t="shared" si="72"/>
        <v>25.299999999999997</v>
      </c>
      <c r="I156" s="19">
        <f t="shared" si="72"/>
        <v>88.289999999999992</v>
      </c>
      <c r="J156" s="19">
        <f t="shared" si="72"/>
        <v>724</v>
      </c>
      <c r="K156" s="25"/>
      <c r="L156" s="19">
        <f t="shared" ref="L156" si="73">SUM(L147:L155)</f>
        <v>72.489999999999995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1060</v>
      </c>
      <c r="G157" s="32">
        <f t="shared" ref="G157" si="74">G146+G156</f>
        <v>45.74</v>
      </c>
      <c r="H157" s="32">
        <f t="shared" ref="H157" si="75">H146+H156</f>
        <v>53.399999999999991</v>
      </c>
      <c r="I157" s="32">
        <f t="shared" ref="I157" si="76">I146+I156</f>
        <v>194.31</v>
      </c>
      <c r="J157" s="32">
        <f t="shared" ref="J157:L157" si="77">J146+J156</f>
        <v>1515.7</v>
      </c>
      <c r="K157" s="32"/>
      <c r="L157" s="32">
        <f t="shared" si="77"/>
        <v>139.49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200</v>
      </c>
      <c r="G158" s="40">
        <v>9.6999999999999993</v>
      </c>
      <c r="H158" s="40">
        <v>14.8</v>
      </c>
      <c r="I158" s="40">
        <v>44.5</v>
      </c>
      <c r="J158" s="40">
        <v>349</v>
      </c>
      <c r="K158" s="41">
        <v>250</v>
      </c>
      <c r="L158" s="40">
        <v>25.3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0.6</v>
      </c>
      <c r="H160" s="43">
        <v>0</v>
      </c>
      <c r="I160" s="43">
        <v>13.4</v>
      </c>
      <c r="J160" s="43">
        <v>60</v>
      </c>
      <c r="K160" s="44">
        <v>300</v>
      </c>
      <c r="L160" s="43">
        <v>2.02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60</v>
      </c>
      <c r="G161" s="43">
        <v>0.28000000000000003</v>
      </c>
      <c r="H161" s="43">
        <v>0.2</v>
      </c>
      <c r="I161" s="43">
        <v>14.76</v>
      </c>
      <c r="J161" s="43">
        <v>136</v>
      </c>
      <c r="K161" s="44">
        <v>108</v>
      </c>
      <c r="L161" s="43">
        <v>4.34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45</v>
      </c>
      <c r="F163" s="43">
        <v>40</v>
      </c>
      <c r="G163" s="43">
        <v>6.7</v>
      </c>
      <c r="H163" s="43">
        <v>9.5</v>
      </c>
      <c r="I163" s="43">
        <v>9.9</v>
      </c>
      <c r="J163" s="43">
        <v>153</v>
      </c>
      <c r="K163" s="44">
        <v>8</v>
      </c>
      <c r="L163" s="43">
        <v>35.340000000000003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17.279999999999998</v>
      </c>
      <c r="H165" s="19">
        <f t="shared" si="78"/>
        <v>24.5</v>
      </c>
      <c r="I165" s="19">
        <f t="shared" si="78"/>
        <v>82.56</v>
      </c>
      <c r="J165" s="19">
        <f t="shared" si="78"/>
        <v>698</v>
      </c>
      <c r="K165" s="25"/>
      <c r="L165" s="19">
        <f t="shared" ref="L165" si="79">SUM(L158:L164)</f>
        <v>67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82</v>
      </c>
      <c r="F166" s="43">
        <v>140</v>
      </c>
      <c r="G166" s="43">
        <v>6</v>
      </c>
      <c r="H166" s="43">
        <v>0</v>
      </c>
      <c r="I166" s="43">
        <v>13</v>
      </c>
      <c r="J166" s="43">
        <v>84</v>
      </c>
      <c r="K166" s="44">
        <v>33</v>
      </c>
      <c r="L166" s="43">
        <v>5.6</v>
      </c>
    </row>
    <row r="167" spans="1:12" ht="15" x14ac:dyDescent="0.25">
      <c r="A167" s="23"/>
      <c r="B167" s="15"/>
      <c r="C167" s="11"/>
      <c r="D167" s="7" t="s">
        <v>27</v>
      </c>
      <c r="E167" s="42" t="s">
        <v>83</v>
      </c>
      <c r="F167" s="43">
        <v>100</v>
      </c>
      <c r="G167" s="43">
        <v>1</v>
      </c>
      <c r="H167" s="43">
        <v>10</v>
      </c>
      <c r="I167" s="43">
        <v>3</v>
      </c>
      <c r="J167" s="43">
        <v>153</v>
      </c>
      <c r="K167" s="44">
        <v>67</v>
      </c>
      <c r="L167" s="43">
        <v>39</v>
      </c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84</v>
      </c>
      <c r="F169" s="43">
        <v>200</v>
      </c>
      <c r="G169" s="43">
        <v>7.3</v>
      </c>
      <c r="H169" s="43">
        <v>7.3</v>
      </c>
      <c r="I169" s="43">
        <v>47</v>
      </c>
      <c r="J169" s="43">
        <v>284</v>
      </c>
      <c r="K169" s="44">
        <v>45</v>
      </c>
      <c r="L169" s="43">
        <v>25.6</v>
      </c>
    </row>
    <row r="170" spans="1:12" ht="15" x14ac:dyDescent="0.25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6</v>
      </c>
      <c r="H170" s="43">
        <v>5</v>
      </c>
      <c r="I170" s="43">
        <v>22</v>
      </c>
      <c r="J170" s="43">
        <v>158</v>
      </c>
      <c r="K170" s="44">
        <v>12</v>
      </c>
      <c r="L170" s="43">
        <v>21.8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1.6</v>
      </c>
      <c r="H171" s="43">
        <v>0.2</v>
      </c>
      <c r="I171" s="43">
        <v>9.8000000000000007</v>
      </c>
      <c r="J171" s="43">
        <v>49</v>
      </c>
      <c r="K171" s="44">
        <v>27</v>
      </c>
      <c r="L171" s="43">
        <v>2.2000000000000002</v>
      </c>
    </row>
    <row r="172" spans="1:12" ht="15" x14ac:dyDescent="0.25">
      <c r="A172" s="23"/>
      <c r="B172" s="15"/>
      <c r="C172" s="11"/>
      <c r="D172" s="7" t="s">
        <v>32</v>
      </c>
      <c r="E172" s="42" t="s">
        <v>55</v>
      </c>
      <c r="F172" s="43">
        <v>20</v>
      </c>
      <c r="G172" s="43">
        <v>3.9</v>
      </c>
      <c r="H172" s="43">
        <v>0.9</v>
      </c>
      <c r="I172" s="43">
        <v>12</v>
      </c>
      <c r="J172" s="43">
        <v>75</v>
      </c>
      <c r="K172" s="44">
        <v>28</v>
      </c>
      <c r="L172" s="43">
        <v>1.8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25.8</v>
      </c>
      <c r="H175" s="19">
        <f t="shared" si="80"/>
        <v>23.4</v>
      </c>
      <c r="I175" s="19">
        <f t="shared" si="80"/>
        <v>106.8</v>
      </c>
      <c r="J175" s="19">
        <f t="shared" si="80"/>
        <v>803</v>
      </c>
      <c r="K175" s="25"/>
      <c r="L175" s="19">
        <f t="shared" ref="L175" si="81">SUM(L166:L174)</f>
        <v>96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1200</v>
      </c>
      <c r="G176" s="32">
        <f t="shared" ref="G176" si="82">G165+G175</f>
        <v>43.08</v>
      </c>
      <c r="H176" s="32">
        <f t="shared" ref="H176" si="83">H165+H175</f>
        <v>47.9</v>
      </c>
      <c r="I176" s="32">
        <f t="shared" ref="I176" si="84">I165+I175</f>
        <v>189.36</v>
      </c>
      <c r="J176" s="32">
        <f t="shared" ref="J176:L176" si="85">J165+J175</f>
        <v>1501</v>
      </c>
      <c r="K176" s="32"/>
      <c r="L176" s="32">
        <f t="shared" si="85"/>
        <v>163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200</v>
      </c>
      <c r="G177" s="40">
        <v>6.4</v>
      </c>
      <c r="H177" s="40">
        <v>11.4</v>
      </c>
      <c r="I177" s="40">
        <v>35.799999999999997</v>
      </c>
      <c r="J177" s="40">
        <v>271</v>
      </c>
      <c r="K177" s="41">
        <v>255</v>
      </c>
      <c r="L177" s="40">
        <v>24.6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0.6</v>
      </c>
      <c r="H179" s="43">
        <v>0</v>
      </c>
      <c r="I179" s="43">
        <v>13.4</v>
      </c>
      <c r="J179" s="43">
        <v>60</v>
      </c>
      <c r="K179" s="44">
        <v>300</v>
      </c>
      <c r="L179" s="43">
        <v>2.02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60</v>
      </c>
      <c r="G180" s="43">
        <v>0.28000000000000003</v>
      </c>
      <c r="H180" s="43">
        <v>0.2</v>
      </c>
      <c r="I180" s="43">
        <v>14.76</v>
      </c>
      <c r="J180" s="43">
        <v>136</v>
      </c>
      <c r="K180" s="44">
        <v>108</v>
      </c>
      <c r="L180" s="43">
        <v>4.34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79</v>
      </c>
      <c r="F182" s="43">
        <v>40</v>
      </c>
      <c r="G182" s="43">
        <v>1.6</v>
      </c>
      <c r="H182" s="43">
        <v>16.7</v>
      </c>
      <c r="I182" s="43">
        <v>10</v>
      </c>
      <c r="J182" s="43">
        <v>197</v>
      </c>
      <c r="K182" s="44">
        <v>3</v>
      </c>
      <c r="L182" s="43">
        <v>36.04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8.8800000000000008</v>
      </c>
      <c r="H184" s="19">
        <f t="shared" si="86"/>
        <v>28.299999999999997</v>
      </c>
      <c r="I184" s="19">
        <f t="shared" si="86"/>
        <v>73.959999999999994</v>
      </c>
      <c r="J184" s="19">
        <f t="shared" si="86"/>
        <v>664</v>
      </c>
      <c r="K184" s="25"/>
      <c r="L184" s="19">
        <f t="shared" ref="L184" si="87">SUM(L177:L183)</f>
        <v>67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52</v>
      </c>
      <c r="F185" s="43">
        <v>140</v>
      </c>
      <c r="G185" s="43">
        <v>4</v>
      </c>
      <c r="H185" s="43">
        <v>1</v>
      </c>
      <c r="I185" s="43">
        <v>18</v>
      </c>
      <c r="J185" s="43">
        <v>112</v>
      </c>
      <c r="K185" s="44">
        <v>21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86</v>
      </c>
      <c r="F186" s="43">
        <v>100</v>
      </c>
      <c r="G186" s="43">
        <v>10</v>
      </c>
      <c r="H186" s="43">
        <v>17</v>
      </c>
      <c r="I186" s="43">
        <v>37</v>
      </c>
      <c r="J186" s="43">
        <v>270</v>
      </c>
      <c r="K186" s="44">
        <v>305</v>
      </c>
      <c r="L186" s="43">
        <v>51</v>
      </c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76</v>
      </c>
      <c r="F188" s="43">
        <v>200</v>
      </c>
      <c r="G188" s="43">
        <v>3.6</v>
      </c>
      <c r="H188" s="43">
        <v>5.0999999999999996</v>
      </c>
      <c r="I188" s="43">
        <v>33.299999999999997</v>
      </c>
      <c r="J188" s="43">
        <v>193.5</v>
      </c>
      <c r="K188" s="44">
        <v>303</v>
      </c>
      <c r="L188" s="43">
        <v>24.6</v>
      </c>
    </row>
    <row r="189" spans="1:12" ht="15" x14ac:dyDescent="0.25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1</v>
      </c>
      <c r="H189" s="43">
        <v>0</v>
      </c>
      <c r="I189" s="43">
        <v>1</v>
      </c>
      <c r="J189" s="43">
        <v>100</v>
      </c>
      <c r="K189" s="44">
        <v>341</v>
      </c>
      <c r="L189" s="43">
        <v>10.9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1.6</v>
      </c>
      <c r="H190" s="43">
        <v>0.2</v>
      </c>
      <c r="I190" s="43">
        <v>9.8000000000000007</v>
      </c>
      <c r="J190" s="43">
        <v>49</v>
      </c>
      <c r="K190" s="44">
        <v>27</v>
      </c>
      <c r="L190" s="43">
        <v>2.2000000000000002</v>
      </c>
    </row>
    <row r="191" spans="1:12" ht="15" x14ac:dyDescent="0.25">
      <c r="A191" s="23"/>
      <c r="B191" s="15"/>
      <c r="C191" s="11"/>
      <c r="D191" s="7" t="s">
        <v>32</v>
      </c>
      <c r="E191" s="42" t="s">
        <v>55</v>
      </c>
      <c r="F191" s="43">
        <v>20</v>
      </c>
      <c r="G191" s="43">
        <v>3.9</v>
      </c>
      <c r="H191" s="43">
        <v>0.9</v>
      </c>
      <c r="I191" s="43">
        <v>12</v>
      </c>
      <c r="J191" s="43">
        <v>75</v>
      </c>
      <c r="K191" s="44">
        <v>108</v>
      </c>
      <c r="L191" s="43">
        <v>1.8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24.1</v>
      </c>
      <c r="H194" s="19">
        <f t="shared" si="88"/>
        <v>24.2</v>
      </c>
      <c r="I194" s="19">
        <f t="shared" si="88"/>
        <v>111.1</v>
      </c>
      <c r="J194" s="19">
        <f t="shared" si="88"/>
        <v>799.5</v>
      </c>
      <c r="K194" s="25"/>
      <c r="L194" s="19">
        <f t="shared" ref="L194" si="89">SUM(L185:L193)</f>
        <v>90.5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1200</v>
      </c>
      <c r="G195" s="32">
        <f t="shared" ref="G195" si="90">G184+G194</f>
        <v>32.980000000000004</v>
      </c>
      <c r="H195" s="32">
        <f t="shared" ref="H195" si="91">H184+H194</f>
        <v>52.5</v>
      </c>
      <c r="I195" s="32">
        <f t="shared" ref="I195" si="92">I184+I194</f>
        <v>185.06</v>
      </c>
      <c r="J195" s="32">
        <f t="shared" ref="J195:L195" si="93">J184+J194</f>
        <v>1463.5</v>
      </c>
      <c r="K195" s="32"/>
      <c r="L195" s="32">
        <f t="shared" si="93"/>
        <v>157.5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41.023000000000003</v>
      </c>
      <c r="H196" s="34">
        <f t="shared" si="94"/>
        <v>44.249999999999993</v>
      </c>
      <c r="I196" s="34">
        <f t="shared" si="94"/>
        <v>183.81100000000001</v>
      </c>
      <c r="J196" s="34">
        <f t="shared" si="94"/>
        <v>1365.682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158.45999999999998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2024-08-21T02:44:53Z</dcterms:modified>
</cp:coreProperties>
</file>